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J593" i="1" s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I383" i="1" s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H173" i="1" s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593" i="1" l="1"/>
  <c r="H593" i="1"/>
  <c r="F551" i="1"/>
  <c r="G551" i="1"/>
  <c r="J551" i="1"/>
  <c r="H551" i="1"/>
  <c r="I551" i="1"/>
  <c r="I47" i="1"/>
  <c r="H341" i="1"/>
  <c r="G257" i="1"/>
  <c r="I257" i="1"/>
  <c r="J257" i="1"/>
  <c r="F257" i="1"/>
  <c r="H257" i="1"/>
  <c r="H509" i="1"/>
  <c r="J509" i="1"/>
  <c r="I509" i="1"/>
  <c r="G509" i="1"/>
  <c r="F509" i="1"/>
  <c r="G467" i="1"/>
  <c r="J467" i="1"/>
  <c r="I467" i="1"/>
  <c r="H467" i="1"/>
  <c r="F467" i="1"/>
  <c r="J425" i="1"/>
  <c r="H425" i="1"/>
  <c r="G425" i="1"/>
  <c r="I425" i="1"/>
  <c r="J383" i="1"/>
  <c r="H383" i="1"/>
  <c r="G383" i="1"/>
  <c r="F383" i="1"/>
  <c r="J341" i="1"/>
  <c r="I341" i="1"/>
  <c r="G341" i="1"/>
  <c r="F341" i="1"/>
  <c r="H215" i="1"/>
  <c r="G215" i="1"/>
  <c r="J215" i="1"/>
  <c r="I215" i="1"/>
  <c r="F215" i="1"/>
  <c r="J173" i="1"/>
  <c r="I173" i="1"/>
  <c r="G173" i="1"/>
  <c r="F173" i="1"/>
  <c r="J131" i="1"/>
  <c r="I131" i="1"/>
  <c r="H131" i="1"/>
  <c r="G131" i="1"/>
  <c r="F131" i="1"/>
  <c r="J89" i="1"/>
  <c r="I89" i="1"/>
  <c r="H89" i="1"/>
  <c r="G89" i="1"/>
  <c r="F89" i="1"/>
  <c r="J47" i="1"/>
  <c r="H47" i="1"/>
  <c r="G47" i="1"/>
  <c r="F47" i="1"/>
  <c r="I594" i="1" l="1"/>
  <c r="J594" i="1"/>
  <c r="H594" i="1"/>
  <c r="G594" i="1"/>
  <c r="F594" i="1"/>
  <c r="L551" i="1" l="1"/>
  <c r="L521" i="1"/>
  <c r="L185" i="1"/>
  <c r="L215" i="1"/>
  <c r="L467" i="1"/>
  <c r="L437" i="1"/>
  <c r="L311" i="1"/>
  <c r="L341" i="1"/>
  <c r="L123" i="1"/>
  <c r="L382" i="1"/>
  <c r="L447" i="1"/>
  <c r="L452" i="1"/>
  <c r="L333" i="1"/>
  <c r="L158" i="1"/>
  <c r="L153" i="1"/>
  <c r="L59" i="1"/>
  <c r="L89" i="1"/>
  <c r="L563" i="1"/>
  <c r="L593" i="1"/>
  <c r="L585" i="1"/>
  <c r="L74" i="1"/>
  <c r="L69" i="1"/>
  <c r="L143" i="1"/>
  <c r="L173" i="1"/>
  <c r="L494" i="1"/>
  <c r="L489" i="1"/>
  <c r="L321" i="1"/>
  <c r="L326" i="1"/>
  <c r="L578" i="1"/>
  <c r="L573" i="1"/>
  <c r="L242" i="1"/>
  <c r="L237" i="1"/>
  <c r="L424" i="1"/>
  <c r="L200" i="1"/>
  <c r="L195" i="1"/>
  <c r="L299" i="1"/>
  <c r="L269" i="1"/>
  <c r="L32" i="1"/>
  <c r="L27" i="1"/>
  <c r="L531" i="1"/>
  <c r="L536" i="1"/>
  <c r="L383" i="1"/>
  <c r="L353" i="1"/>
  <c r="L111" i="1"/>
  <c r="L116" i="1"/>
  <c r="L214" i="1"/>
  <c r="L131" i="1"/>
  <c r="L101" i="1"/>
  <c r="L405" i="1"/>
  <c r="L410" i="1"/>
  <c r="L17" i="1"/>
  <c r="L47" i="1"/>
  <c r="L594" i="1"/>
  <c r="L81" i="1"/>
  <c r="L88" i="1"/>
  <c r="L375" i="1"/>
  <c r="L165" i="1"/>
  <c r="L459" i="1"/>
  <c r="L249" i="1"/>
  <c r="L46" i="1"/>
  <c r="L417" i="1"/>
  <c r="L395" i="1"/>
  <c r="L425" i="1"/>
  <c r="L550" i="1"/>
  <c r="L298" i="1"/>
  <c r="L340" i="1"/>
  <c r="L257" i="1"/>
  <c r="L227" i="1"/>
  <c r="L284" i="1"/>
  <c r="L279" i="1"/>
  <c r="L256" i="1"/>
  <c r="L172" i="1"/>
  <c r="L130" i="1"/>
  <c r="L363" i="1"/>
  <c r="L368" i="1"/>
  <c r="L479" i="1"/>
  <c r="L509" i="1"/>
  <c r="L543" i="1"/>
  <c r="L207" i="1"/>
  <c r="L39" i="1"/>
  <c r="L291" i="1"/>
  <c r="L508" i="1"/>
  <c r="L466" i="1"/>
  <c r="L501" i="1"/>
  <c r="L592" i="1"/>
</calcChain>
</file>

<file path=xl/sharedStrings.xml><?xml version="1.0" encoding="utf-8"?>
<sst xmlns="http://schemas.openxmlformats.org/spreadsheetml/2006/main" count="586" uniqueCount="82">
  <si>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</si>
  <si>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</si>
  <si>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</si>
  <si>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</si>
  <si>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</si>
  <si>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</si>
  <si>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</si>
  <si>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</si>
  <si>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</si>
  <si>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</si>
  <si>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</si>
  <si>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</si>
  <si>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</si>
  <si>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</si>
  <si>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</si>
  <si>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</si>
  <si>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</si>
  <si>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</si>
  <si>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</si>
  <si>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</si>
  <si>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</si>
  <si>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</si>
  <si>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</si>
  <si>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</si>
  <si>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</si>
  <si>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</si>
  <si>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</si>
  <si>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</si>
  <si>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</si>
  <si>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</si>
  <si>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</si>
  <si>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</si>
  <si>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</si>
  <si>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</si>
  <si>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</si>
  <si>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</si>
  <si>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</si>
  <si>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</si>
  <si>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</si>
  <si>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</si>
  <si>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</si>
  <si>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</si>
  <si>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</si>
  <si>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</si>
  <si>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</si>
  <si>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суп с макарон изделиями</t>
  </si>
  <si>
    <t>курица тущенная</t>
  </si>
  <si>
    <t>каша гречневая</t>
  </si>
  <si>
    <t>компот</t>
  </si>
  <si>
    <t>суп гороховый</t>
  </si>
  <si>
    <t>яблоко</t>
  </si>
  <si>
    <t>жаркое по домашнему</t>
  </si>
  <si>
    <t>борщ</t>
  </si>
  <si>
    <t>фрикадельки из курицы</t>
  </si>
  <si>
    <t>каша перловая рассыпч.</t>
  </si>
  <si>
    <t>суп фасолевый с овощ.</t>
  </si>
  <si>
    <t>рыба припушенная</t>
  </si>
  <si>
    <t>пюре картофельное</t>
  </si>
  <si>
    <t>салат из капусты с горошком</t>
  </si>
  <si>
    <t>суп перловый</t>
  </si>
  <si>
    <t>помидоры свежие</t>
  </si>
  <si>
    <t>плов с говядиной</t>
  </si>
  <si>
    <t>суп рисовый</t>
  </si>
  <si>
    <t>макаронные изделия</t>
  </si>
  <si>
    <t>курица тушенная</t>
  </si>
  <si>
    <t>яблоки</t>
  </si>
  <si>
    <t>суп чечевичный с овощами</t>
  </si>
  <si>
    <t>котлеты из говядины</t>
  </si>
  <si>
    <t>каша пшеничная</t>
  </si>
  <si>
    <t>огурцы консервированные без уксуса</t>
  </si>
  <si>
    <t>щи из капусты свежей с картофелем</t>
  </si>
  <si>
    <t>плов из курицы</t>
  </si>
  <si>
    <t>компот  из сухофруктов</t>
  </si>
  <si>
    <t>рассольник</t>
  </si>
  <si>
    <t>рыба запеченая</t>
  </si>
  <si>
    <t>салат из свеклы</t>
  </si>
  <si>
    <t>компот из сухофруктов</t>
  </si>
  <si>
    <t>суп гороховй</t>
  </si>
  <si>
    <t>гуляш из говядины</t>
  </si>
  <si>
    <t>Директор</t>
  </si>
  <si>
    <t>Бабасова Ш.Ш</t>
  </si>
  <si>
    <t>МКОУ "Новокаякентская начальная школа-детский сад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</si>
</sst>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4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 t="s">
        <v>81</v>
      </c>
      <c r="D1" s="64"/>
      <c r="E1" s="64"/>
      <c r="F1" s="13" t="s">
        <v>16</v>
      </c>
      <c r="G1" s="2" t="s">
        <v>17</v>
      </c>
      <c r="H1" s="65" t="s">
        <v>79</v>
      </c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 t="s">
        <v>80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13</v>
      </c>
      <c r="I3" s="55">
        <v>10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4.4" x14ac:dyDescent="0.3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4.4" x14ac:dyDescent="0.3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4.4" x14ac:dyDescent="0.3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0</v>
      </c>
      <c r="G13" s="21">
        <f t="shared" ref="G13:J13" si="0">SUM(G6:G12)</f>
        <v>0</v>
      </c>
      <c r="H13" s="21">
        <f t="shared" si="0"/>
        <v>0</v>
      </c>
      <c r="I13" s="21">
        <f t="shared" si="0"/>
        <v>0</v>
      </c>
      <c r="J13" s="21">
        <f t="shared" si="0"/>
        <v>0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 t="s">
        <v>45</v>
      </c>
      <c r="F19" s="51">
        <v>250</v>
      </c>
      <c r="G19" s="51">
        <v>3</v>
      </c>
      <c r="H19" s="51">
        <v>3</v>
      </c>
      <c r="I19" s="51">
        <v>23</v>
      </c>
      <c r="J19" s="51">
        <v>122</v>
      </c>
      <c r="K19" s="52">
        <v>85</v>
      </c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46</v>
      </c>
      <c r="F20" s="51">
        <v>90</v>
      </c>
      <c r="G20" s="51">
        <v>14</v>
      </c>
      <c r="H20" s="51">
        <v>17</v>
      </c>
      <c r="I20" s="51">
        <v>7</v>
      </c>
      <c r="J20" s="51">
        <v>168</v>
      </c>
      <c r="K20" s="52">
        <v>198</v>
      </c>
      <c r="L20" s="51"/>
    </row>
    <row r="21" spans="1:12" ht="14.4" x14ac:dyDescent="0.3">
      <c r="A21" s="25"/>
      <c r="B21" s="16"/>
      <c r="C21" s="11"/>
      <c r="D21" s="7" t="s">
        <v>30</v>
      </c>
      <c r="E21" s="50" t="s">
        <v>47</v>
      </c>
      <c r="F21" s="51">
        <v>150</v>
      </c>
      <c r="G21" s="51">
        <v>9</v>
      </c>
      <c r="H21" s="51">
        <v>6</v>
      </c>
      <c r="I21" s="51">
        <v>39</v>
      </c>
      <c r="J21" s="51">
        <v>243</v>
      </c>
      <c r="K21" s="52">
        <v>114</v>
      </c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48</v>
      </c>
      <c r="F22" s="51">
        <v>200</v>
      </c>
      <c r="G22" s="51">
        <v>1</v>
      </c>
      <c r="H22" s="51"/>
      <c r="I22" s="51">
        <v>31</v>
      </c>
      <c r="J22" s="51">
        <v>130</v>
      </c>
      <c r="K22" s="52">
        <v>241</v>
      </c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23</v>
      </c>
      <c r="F23" s="51">
        <v>59</v>
      </c>
      <c r="G23" s="51">
        <v>4</v>
      </c>
      <c r="H23" s="51">
        <v>1</v>
      </c>
      <c r="I23" s="51">
        <v>24</v>
      </c>
      <c r="J23" s="51">
        <v>133</v>
      </c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749</v>
      </c>
      <c r="G27" s="21">
        <f t="shared" ref="G27:J27" si="3">SUM(G18:G26)</f>
        <v>31</v>
      </c>
      <c r="H27" s="21">
        <f t="shared" si="3"/>
        <v>27</v>
      </c>
      <c r="I27" s="21">
        <f t="shared" si="3"/>
        <v>124</v>
      </c>
      <c r="J27" s="21">
        <f t="shared" si="3"/>
        <v>796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749</v>
      </c>
      <c r="G47" s="34">
        <f t="shared" ref="G47:J47" si="7">G13+G17+G27+G32+G39+G46</f>
        <v>31</v>
      </c>
      <c r="H47" s="34">
        <f t="shared" si="7"/>
        <v>27</v>
      </c>
      <c r="I47" s="34">
        <f t="shared" si="7"/>
        <v>124</v>
      </c>
      <c r="J47" s="34">
        <f t="shared" si="7"/>
        <v>796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49</v>
      </c>
      <c r="F61" s="51">
        <v>250</v>
      </c>
      <c r="G61" s="51">
        <v>5</v>
      </c>
      <c r="H61" s="51">
        <v>3</v>
      </c>
      <c r="I61" s="51">
        <v>22</v>
      </c>
      <c r="J61" s="51">
        <v>131</v>
      </c>
      <c r="K61" s="52">
        <v>78</v>
      </c>
      <c r="L61" s="51"/>
    </row>
    <row r="62" spans="1:12" ht="14.4" x14ac:dyDescent="0.3">
      <c r="A62" s="15"/>
      <c r="B62" s="16"/>
      <c r="C62" s="11"/>
      <c r="D62" s="7" t="s">
        <v>29</v>
      </c>
      <c r="E62" s="50" t="s">
        <v>51</v>
      </c>
      <c r="F62" s="51">
        <v>170</v>
      </c>
      <c r="G62" s="51">
        <v>19</v>
      </c>
      <c r="H62" s="51">
        <v>19</v>
      </c>
      <c r="I62" s="51">
        <v>20</v>
      </c>
      <c r="J62" s="51">
        <v>330</v>
      </c>
      <c r="K62" s="52">
        <v>174</v>
      </c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48</v>
      </c>
      <c r="F64" s="51">
        <v>200</v>
      </c>
      <c r="G64" s="51">
        <v>1</v>
      </c>
      <c r="H64" s="51"/>
      <c r="I64" s="51">
        <v>31</v>
      </c>
      <c r="J64" s="51">
        <v>130</v>
      </c>
      <c r="K64" s="52">
        <v>241</v>
      </c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23</v>
      </c>
      <c r="F65" s="51">
        <v>50</v>
      </c>
      <c r="G65" s="51">
        <v>4</v>
      </c>
      <c r="H65" s="51">
        <v>1</v>
      </c>
      <c r="I65" s="51">
        <v>24</v>
      </c>
      <c r="J65" s="51">
        <v>133</v>
      </c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670</v>
      </c>
      <c r="G69" s="21">
        <f t="shared" ref="G69" si="18">SUM(G60:G68)</f>
        <v>29</v>
      </c>
      <c r="H69" s="21">
        <f t="shared" ref="H69" si="19">SUM(H60:H68)</f>
        <v>23</v>
      </c>
      <c r="I69" s="21">
        <f t="shared" ref="I69" si="20">SUM(I60:I68)</f>
        <v>97</v>
      </c>
      <c r="J69" s="21">
        <f t="shared" ref="J69" si="21">SUM(J60:J68)</f>
        <v>724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 t="s">
        <v>50</v>
      </c>
      <c r="F85" s="51">
        <v>100</v>
      </c>
      <c r="G85" s="51"/>
      <c r="H85" s="51"/>
      <c r="I85" s="51">
        <v>10</v>
      </c>
      <c r="J85" s="51">
        <v>47</v>
      </c>
      <c r="K85" s="52">
        <v>231</v>
      </c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100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10</v>
      </c>
      <c r="J88" s="21">
        <f t="shared" ref="J88" si="36">SUM(J82:J87)</f>
        <v>47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770</v>
      </c>
      <c r="G89" s="34">
        <f t="shared" ref="G89" si="38">G55+G59+G69+G74+G81+G88</f>
        <v>29</v>
      </c>
      <c r="H89" s="34">
        <f t="shared" ref="H89" si="39">H55+H59+H69+H74+H81+H88</f>
        <v>23</v>
      </c>
      <c r="I89" s="34">
        <f t="shared" ref="I89" si="40">I55+I59+I69+I74+I81+I88</f>
        <v>107</v>
      </c>
      <c r="J89" s="34">
        <f t="shared" ref="J89" si="41">J55+J59+J69+J74+J81+J88</f>
        <v>771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3">SUM(G90:G96)</f>
        <v>0</v>
      </c>
      <c r="H97" s="21">
        <f t="shared" ref="H97" si="44">SUM(H90:H96)</f>
        <v>0</v>
      </c>
      <c r="I97" s="21">
        <f t="shared" ref="I97" si="45">SUM(I90:I96)</f>
        <v>0</v>
      </c>
      <c r="J97" s="21">
        <f t="shared" ref="J97" si="46">SUM(J90:J96)</f>
        <v>0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 t="s">
        <v>52</v>
      </c>
      <c r="F103" s="51">
        <v>250</v>
      </c>
      <c r="G103" s="51">
        <v>3</v>
      </c>
      <c r="H103" s="51">
        <v>5</v>
      </c>
      <c r="I103" s="51">
        <v>8</v>
      </c>
      <c r="J103" s="51">
        <v>94</v>
      </c>
      <c r="K103" s="52">
        <v>62</v>
      </c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53</v>
      </c>
      <c r="F104" s="51">
        <v>90</v>
      </c>
      <c r="G104" s="51">
        <v>15</v>
      </c>
      <c r="H104" s="51">
        <v>8</v>
      </c>
      <c r="I104" s="51">
        <v>7</v>
      </c>
      <c r="J104" s="51">
        <v>160</v>
      </c>
      <c r="K104" s="52">
        <v>200</v>
      </c>
      <c r="L104" s="51"/>
    </row>
    <row r="105" spans="1:12" ht="14.4" x14ac:dyDescent="0.3">
      <c r="A105" s="25"/>
      <c r="B105" s="16"/>
      <c r="C105" s="11"/>
      <c r="D105" s="7" t="s">
        <v>30</v>
      </c>
      <c r="E105" s="50" t="s">
        <v>54</v>
      </c>
      <c r="F105" s="51">
        <v>150</v>
      </c>
      <c r="G105" s="51">
        <v>3</v>
      </c>
      <c r="H105" s="51">
        <v>2</v>
      </c>
      <c r="I105" s="51">
        <v>20</v>
      </c>
      <c r="J105" s="51">
        <v>118</v>
      </c>
      <c r="K105" s="52">
        <v>114</v>
      </c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48</v>
      </c>
      <c r="F106" s="51">
        <v>200</v>
      </c>
      <c r="G106" s="51">
        <v>1</v>
      </c>
      <c r="H106" s="51"/>
      <c r="I106" s="51">
        <v>31</v>
      </c>
      <c r="J106" s="51">
        <v>130</v>
      </c>
      <c r="K106" s="52">
        <v>241</v>
      </c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23</v>
      </c>
      <c r="F107" s="51">
        <v>50</v>
      </c>
      <c r="G107" s="51">
        <v>4</v>
      </c>
      <c r="H107" s="51">
        <v>1</v>
      </c>
      <c r="I107" s="51">
        <v>24</v>
      </c>
      <c r="J107" s="51">
        <v>133</v>
      </c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740</v>
      </c>
      <c r="G111" s="21">
        <f t="shared" ref="G111" si="52">SUM(G102:G110)</f>
        <v>26</v>
      </c>
      <c r="H111" s="21">
        <f t="shared" ref="H111" si="53">SUM(H102:H110)</f>
        <v>16</v>
      </c>
      <c r="I111" s="21">
        <f t="shared" ref="I111" si="54">SUM(I102:I110)</f>
        <v>90</v>
      </c>
      <c r="J111" s="21">
        <f t="shared" ref="J111" si="55">SUM(J102:J110)</f>
        <v>635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740</v>
      </c>
      <c r="G131" s="34">
        <f t="shared" ref="G131" si="72">G97+G101+G111+G116+G123+G130</f>
        <v>26</v>
      </c>
      <c r="H131" s="34">
        <f t="shared" ref="H131" si="73">H97+H101+H111+H116+H123+H130</f>
        <v>16</v>
      </c>
      <c r="I131" s="34">
        <f t="shared" ref="I131" si="74">I97+I101+I111+I116+I123+I130</f>
        <v>90</v>
      </c>
      <c r="J131" s="34">
        <f t="shared" ref="J131" si="75">J97+J101+J111+J116+J123+J130</f>
        <v>635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7">SUM(G132:G138)</f>
        <v>0</v>
      </c>
      <c r="H139" s="21">
        <f t="shared" ref="H139" si="78">SUM(H132:H138)</f>
        <v>0</v>
      </c>
      <c r="I139" s="21">
        <f t="shared" ref="I139" si="79">SUM(I132:I138)</f>
        <v>0</v>
      </c>
      <c r="J139" s="21">
        <f t="shared" ref="J139" si="80">SUM(J132:J138)</f>
        <v>0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58</v>
      </c>
      <c r="F144" s="51">
        <v>60</v>
      </c>
      <c r="G144" s="51">
        <v>1</v>
      </c>
      <c r="H144" s="51">
        <v>5</v>
      </c>
      <c r="I144" s="51">
        <v>5</v>
      </c>
      <c r="J144" s="51">
        <v>52</v>
      </c>
      <c r="K144" s="52">
        <v>35</v>
      </c>
      <c r="L144" s="51"/>
    </row>
    <row r="145" spans="1:12" ht="14.4" x14ac:dyDescent="0.3">
      <c r="A145" s="25"/>
      <c r="B145" s="16"/>
      <c r="C145" s="11"/>
      <c r="D145" s="7" t="s">
        <v>28</v>
      </c>
      <c r="E145" s="50" t="s">
        <v>55</v>
      </c>
      <c r="F145" s="51">
        <v>250</v>
      </c>
      <c r="G145" s="51">
        <v>2</v>
      </c>
      <c r="H145" s="51">
        <v>3</v>
      </c>
      <c r="I145" s="51">
        <v>5</v>
      </c>
      <c r="J145" s="51">
        <v>135</v>
      </c>
      <c r="K145" s="52">
        <v>75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0" t="s">
        <v>56</v>
      </c>
      <c r="F146" s="51">
        <v>90</v>
      </c>
      <c r="G146" s="51">
        <v>23</v>
      </c>
      <c r="H146" s="51">
        <v>6</v>
      </c>
      <c r="I146" s="51">
        <v>5</v>
      </c>
      <c r="J146" s="51">
        <v>255</v>
      </c>
      <c r="K146" s="52">
        <v>157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0" t="s">
        <v>57</v>
      </c>
      <c r="F147" s="51">
        <v>150</v>
      </c>
      <c r="G147" s="51">
        <v>3</v>
      </c>
      <c r="H147" s="51">
        <v>4</v>
      </c>
      <c r="I147" s="51">
        <v>22</v>
      </c>
      <c r="J147" s="51">
        <v>173</v>
      </c>
      <c r="K147" s="52">
        <v>91</v>
      </c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48</v>
      </c>
      <c r="F148" s="51">
        <v>200</v>
      </c>
      <c r="G148" s="51">
        <v>1</v>
      </c>
      <c r="H148" s="51"/>
      <c r="I148" s="51">
        <v>28</v>
      </c>
      <c r="J148" s="51">
        <v>114</v>
      </c>
      <c r="K148" s="52">
        <v>236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23</v>
      </c>
      <c r="F149" s="51">
        <v>50</v>
      </c>
      <c r="G149" s="51">
        <v>4</v>
      </c>
      <c r="H149" s="51">
        <v>1</v>
      </c>
      <c r="I149" s="51">
        <v>24</v>
      </c>
      <c r="J149" s="51">
        <v>133</v>
      </c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800</v>
      </c>
      <c r="G153" s="21">
        <f t="shared" ref="G153" si="87">SUM(G144:G152)</f>
        <v>34</v>
      </c>
      <c r="H153" s="21">
        <f t="shared" ref="H153" si="88">SUM(H144:H152)</f>
        <v>19</v>
      </c>
      <c r="I153" s="21">
        <f t="shared" ref="I153" si="89">SUM(I144:I152)</f>
        <v>89</v>
      </c>
      <c r="J153" s="21">
        <f t="shared" ref="J153" si="90">SUM(J144:J152)</f>
        <v>862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800</v>
      </c>
      <c r="G173" s="34">
        <f t="shared" ref="G173" si="107">G139+G143+G153+G158+G165+G172</f>
        <v>34</v>
      </c>
      <c r="H173" s="34">
        <f t="shared" ref="H173" si="108">H139+H143+H153+H158+H165+H172</f>
        <v>19</v>
      </c>
      <c r="I173" s="34">
        <f t="shared" ref="I173" si="109">I139+I143+I153+I158+I165+I172</f>
        <v>89</v>
      </c>
      <c r="J173" s="34">
        <f t="shared" ref="J173" si="110">J139+J143+J153+J158+J165+J172</f>
        <v>862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2">SUM(G174:G180)</f>
        <v>0</v>
      </c>
      <c r="H181" s="21">
        <f t="shared" ref="H181" si="113">SUM(H174:H180)</f>
        <v>0</v>
      </c>
      <c r="I181" s="21">
        <f t="shared" ref="I181" si="114">SUM(I174:I180)</f>
        <v>0</v>
      </c>
      <c r="J181" s="21">
        <f t="shared" ref="J181" si="115">SUM(J174:J180)</f>
        <v>0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60</v>
      </c>
      <c r="F186" s="51">
        <v>40</v>
      </c>
      <c r="G186" s="51"/>
      <c r="H186" s="51"/>
      <c r="I186" s="51">
        <v>2</v>
      </c>
      <c r="J186" s="51">
        <v>10</v>
      </c>
      <c r="K186" s="52">
        <v>54</v>
      </c>
      <c r="L186" s="51"/>
    </row>
    <row r="187" spans="1:12" ht="14.4" x14ac:dyDescent="0.3">
      <c r="A187" s="25"/>
      <c r="B187" s="16"/>
      <c r="C187" s="11"/>
      <c r="D187" s="7" t="s">
        <v>28</v>
      </c>
      <c r="E187" s="50" t="s">
        <v>59</v>
      </c>
      <c r="F187" s="51">
        <v>250</v>
      </c>
      <c r="G187" s="51">
        <v>2</v>
      </c>
      <c r="H187" s="51">
        <v>5</v>
      </c>
      <c r="I187" s="51">
        <v>10</v>
      </c>
      <c r="J187" s="51">
        <v>121</v>
      </c>
      <c r="K187" s="52">
        <v>73</v>
      </c>
      <c r="L187" s="51"/>
    </row>
    <row r="188" spans="1:12" ht="14.4" x14ac:dyDescent="0.3">
      <c r="A188" s="25"/>
      <c r="B188" s="16"/>
      <c r="C188" s="11"/>
      <c r="D188" s="7" t="s">
        <v>29</v>
      </c>
      <c r="E188" s="50" t="s">
        <v>61</v>
      </c>
      <c r="F188" s="51">
        <v>180</v>
      </c>
      <c r="G188" s="51">
        <v>18</v>
      </c>
      <c r="H188" s="51">
        <v>18</v>
      </c>
      <c r="I188" s="51">
        <v>24</v>
      </c>
      <c r="J188" s="51">
        <v>337</v>
      </c>
      <c r="K188" s="52">
        <v>179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48</v>
      </c>
      <c r="F190" s="51">
        <v>200</v>
      </c>
      <c r="G190" s="51">
        <v>1</v>
      </c>
      <c r="H190" s="51"/>
      <c r="I190" s="51">
        <v>31</v>
      </c>
      <c r="J190" s="51">
        <v>130</v>
      </c>
      <c r="K190" s="52">
        <v>241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0" t="s">
        <v>23</v>
      </c>
      <c r="F191" s="51">
        <v>50</v>
      </c>
      <c r="G191" s="51">
        <v>4</v>
      </c>
      <c r="H191" s="51">
        <v>1</v>
      </c>
      <c r="I191" s="51">
        <v>24</v>
      </c>
      <c r="J191" s="51">
        <v>133</v>
      </c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720</v>
      </c>
      <c r="G195" s="21">
        <f t="shared" ref="G195" si="121">SUM(G186:G194)</f>
        <v>25</v>
      </c>
      <c r="H195" s="21">
        <f t="shared" ref="H195" si="122">SUM(H186:H194)</f>
        <v>24</v>
      </c>
      <c r="I195" s="21">
        <f t="shared" ref="I195" si="123">SUM(I186:I194)</f>
        <v>91</v>
      </c>
      <c r="J195" s="21">
        <f t="shared" ref="J195" si="124">SUM(J186:J194)</f>
        <v>731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720</v>
      </c>
      <c r="G215" s="34">
        <f t="shared" ref="G215" si="141">G181+G185+G195+G200+G207+G214</f>
        <v>25</v>
      </c>
      <c r="H215" s="34">
        <f t="shared" ref="H215" si="142">H181+H185+H195+H200+H207+H214</f>
        <v>24</v>
      </c>
      <c r="I215" s="34">
        <f t="shared" ref="I215" si="143">I181+I185+I195+I200+I207+I214</f>
        <v>91</v>
      </c>
      <c r="J215" s="34">
        <f t="shared" ref="J215" si="144">J181+J185+J195+J200+J207+J214</f>
        <v>731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 t="s">
        <v>52</v>
      </c>
      <c r="F229" s="51">
        <v>250</v>
      </c>
      <c r="G229" s="51">
        <v>3</v>
      </c>
      <c r="H229" s="51">
        <v>5</v>
      </c>
      <c r="I229" s="51">
        <v>8</v>
      </c>
      <c r="J229" s="51">
        <v>94</v>
      </c>
      <c r="K229" s="52">
        <v>62</v>
      </c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53</v>
      </c>
      <c r="F230" s="51">
        <v>90</v>
      </c>
      <c r="G230" s="51">
        <v>15</v>
      </c>
      <c r="H230" s="51">
        <v>8</v>
      </c>
      <c r="I230" s="51">
        <v>7</v>
      </c>
      <c r="J230" s="51">
        <v>160</v>
      </c>
      <c r="K230" s="52">
        <v>200</v>
      </c>
      <c r="L230" s="51"/>
    </row>
    <row r="231" spans="1:12" ht="14.4" x14ac:dyDescent="0.3">
      <c r="A231" s="25"/>
      <c r="B231" s="16"/>
      <c r="C231" s="11"/>
      <c r="D231" s="7" t="s">
        <v>30</v>
      </c>
      <c r="E231" s="50" t="s">
        <v>54</v>
      </c>
      <c r="F231" s="51">
        <v>150</v>
      </c>
      <c r="G231" s="51">
        <v>3</v>
      </c>
      <c r="H231" s="51">
        <v>2</v>
      </c>
      <c r="I231" s="51">
        <v>20</v>
      </c>
      <c r="J231" s="51">
        <v>118</v>
      </c>
      <c r="K231" s="52">
        <v>114</v>
      </c>
      <c r="L231" s="51"/>
    </row>
    <row r="232" spans="1:12" ht="14.4" x14ac:dyDescent="0.3">
      <c r="A232" s="25"/>
      <c r="B232" s="16"/>
      <c r="C232" s="11"/>
      <c r="D232" s="7" t="s">
        <v>31</v>
      </c>
      <c r="E232" s="50" t="s">
        <v>48</v>
      </c>
      <c r="F232" s="51">
        <v>200</v>
      </c>
      <c r="G232" s="51">
        <v>1</v>
      </c>
      <c r="H232" s="51"/>
      <c r="I232" s="51">
        <v>31</v>
      </c>
      <c r="J232" s="51">
        <v>130</v>
      </c>
      <c r="K232" s="52">
        <v>241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0" t="s">
        <v>23</v>
      </c>
      <c r="F233" s="51">
        <v>50</v>
      </c>
      <c r="G233" s="51">
        <v>4</v>
      </c>
      <c r="H233" s="51">
        <v>1</v>
      </c>
      <c r="I233" s="51">
        <v>24</v>
      </c>
      <c r="J233" s="51">
        <v>133</v>
      </c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740</v>
      </c>
      <c r="G237" s="21">
        <f t="shared" ref="G237" si="156">SUM(G228:G236)</f>
        <v>26</v>
      </c>
      <c r="H237" s="21">
        <f t="shared" ref="H237" si="157">SUM(H228:H236)</f>
        <v>16</v>
      </c>
      <c r="I237" s="21">
        <f t="shared" ref="I237" si="158">SUM(I228:I236)</f>
        <v>90</v>
      </c>
      <c r="J237" s="21">
        <f t="shared" ref="J237" si="159">SUM(J228:J236)</f>
        <v>635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740</v>
      </c>
      <c r="G257" s="34">
        <f t="shared" ref="G257" si="176">G223+G227+G237+G242+G249+G256</f>
        <v>26</v>
      </c>
      <c r="H257" s="34">
        <f t="shared" ref="H257" si="177">H223+H227+H237+H242+H249+H256</f>
        <v>16</v>
      </c>
      <c r="I257" s="34">
        <f t="shared" ref="I257" si="178">I223+I227+I237+I242+I249+I256</f>
        <v>90</v>
      </c>
      <c r="J257" s="34">
        <f t="shared" ref="J257" si="179">J223+J227+J237+J242+J249+J256</f>
        <v>635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 t="s">
        <v>62</v>
      </c>
      <c r="F313" s="51">
        <v>250</v>
      </c>
      <c r="G313" s="51">
        <v>5</v>
      </c>
      <c r="H313" s="51">
        <v>7</v>
      </c>
      <c r="I313" s="51">
        <v>12</v>
      </c>
      <c r="J313" s="51">
        <v>140</v>
      </c>
      <c r="K313" s="52">
        <v>78</v>
      </c>
      <c r="L313" s="51"/>
    </row>
    <row r="314" spans="1:12" ht="14.4" x14ac:dyDescent="0.3">
      <c r="A314" s="25"/>
      <c r="B314" s="16"/>
      <c r="C314" s="11"/>
      <c r="D314" s="7" t="s">
        <v>29</v>
      </c>
      <c r="E314" s="50" t="s">
        <v>64</v>
      </c>
      <c r="F314" s="51">
        <v>90</v>
      </c>
      <c r="G314" s="51">
        <v>14</v>
      </c>
      <c r="H314" s="51">
        <v>17</v>
      </c>
      <c r="I314" s="51">
        <v>7</v>
      </c>
      <c r="J314" s="51">
        <v>168</v>
      </c>
      <c r="K314" s="52">
        <v>198</v>
      </c>
      <c r="L314" s="51"/>
    </row>
    <row r="315" spans="1:12" ht="14.4" x14ac:dyDescent="0.3">
      <c r="A315" s="25"/>
      <c r="B315" s="16"/>
      <c r="C315" s="11"/>
      <c r="D315" s="7" t="s">
        <v>30</v>
      </c>
      <c r="E315" s="50" t="s">
        <v>63</v>
      </c>
      <c r="F315" s="51">
        <v>150</v>
      </c>
      <c r="G315" s="51">
        <v>5</v>
      </c>
      <c r="H315" s="51">
        <v>9</v>
      </c>
      <c r="I315" s="51">
        <v>30</v>
      </c>
      <c r="J315" s="51">
        <v>213</v>
      </c>
      <c r="K315" s="52">
        <v>137</v>
      </c>
      <c r="L315" s="51"/>
    </row>
    <row r="316" spans="1:12" ht="14.4" x14ac:dyDescent="0.3">
      <c r="A316" s="25"/>
      <c r="B316" s="16"/>
      <c r="C316" s="11"/>
      <c r="D316" s="7" t="s">
        <v>31</v>
      </c>
      <c r="E316" s="50" t="s">
        <v>48</v>
      </c>
      <c r="F316" s="51">
        <v>200</v>
      </c>
      <c r="G316" s="51">
        <v>1</v>
      </c>
      <c r="H316" s="51"/>
      <c r="I316" s="51">
        <v>31</v>
      </c>
      <c r="J316" s="51">
        <v>130</v>
      </c>
      <c r="K316" s="52">
        <v>241</v>
      </c>
      <c r="L316" s="51"/>
    </row>
    <row r="317" spans="1:12" ht="14.4" x14ac:dyDescent="0.3">
      <c r="A317" s="25"/>
      <c r="B317" s="16"/>
      <c r="C317" s="11"/>
      <c r="D317" s="7" t="s">
        <v>32</v>
      </c>
      <c r="E317" s="50" t="s">
        <v>23</v>
      </c>
      <c r="F317" s="51">
        <v>50</v>
      </c>
      <c r="G317" s="51">
        <v>4</v>
      </c>
      <c r="H317" s="51">
        <v>1</v>
      </c>
      <c r="I317" s="51">
        <v>24</v>
      </c>
      <c r="J317" s="51">
        <v>133</v>
      </c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740</v>
      </c>
      <c r="G321" s="21">
        <f t="shared" ref="G321" si="225">SUM(G312:G320)</f>
        <v>29</v>
      </c>
      <c r="H321" s="21">
        <f t="shared" ref="H321" si="226">SUM(H312:H320)</f>
        <v>34</v>
      </c>
      <c r="I321" s="21">
        <f t="shared" ref="I321" si="227">SUM(I312:I320)</f>
        <v>104</v>
      </c>
      <c r="J321" s="21">
        <f t="shared" ref="J321" si="228">SUM(J312:J320)</f>
        <v>784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 t="s">
        <v>65</v>
      </c>
      <c r="F337" s="51">
        <v>100</v>
      </c>
      <c r="G337" s="51"/>
      <c r="H337" s="51"/>
      <c r="I337" s="51">
        <v>10</v>
      </c>
      <c r="J337" s="51">
        <v>47</v>
      </c>
      <c r="K337" s="52">
        <v>231</v>
      </c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100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10</v>
      </c>
      <c r="J340" s="21">
        <f t="shared" ref="J340" si="243">SUM(J334:J339)</f>
        <v>47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840</v>
      </c>
      <c r="G341" s="34">
        <f t="shared" ref="G341" si="245">G307+G311+G321+G326+G333+G340</f>
        <v>29</v>
      </c>
      <c r="H341" s="34">
        <f t="shared" ref="H341" si="246">H307+H311+H321+H326+H333+H340</f>
        <v>34</v>
      </c>
      <c r="I341" s="34">
        <f t="shared" ref="I341" si="247">I307+I311+I321+I326+I333+I340</f>
        <v>114</v>
      </c>
      <c r="J341" s="34">
        <f t="shared" ref="J341" si="248">J307+J311+J321+J326+J333+J340</f>
        <v>831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58</v>
      </c>
      <c r="F354" s="51">
        <v>60</v>
      </c>
      <c r="G354" s="51">
        <v>1</v>
      </c>
      <c r="H354" s="51">
        <v>5</v>
      </c>
      <c r="I354" s="51">
        <v>5</v>
      </c>
      <c r="J354" s="51">
        <v>52</v>
      </c>
      <c r="K354" s="52">
        <v>35</v>
      </c>
      <c r="L354" s="51"/>
    </row>
    <row r="355" spans="1:12" ht="14.4" x14ac:dyDescent="0.3">
      <c r="A355" s="15"/>
      <c r="B355" s="16"/>
      <c r="C355" s="11"/>
      <c r="D355" s="7" t="s">
        <v>28</v>
      </c>
      <c r="E355" s="50" t="s">
        <v>66</v>
      </c>
      <c r="F355" s="51">
        <v>250</v>
      </c>
      <c r="G355" s="51">
        <v>2</v>
      </c>
      <c r="H355" s="51">
        <v>3</v>
      </c>
      <c r="I355" s="51">
        <v>5</v>
      </c>
      <c r="J355" s="51">
        <v>127</v>
      </c>
      <c r="K355" s="52">
        <v>78</v>
      </c>
      <c r="L355" s="51"/>
    </row>
    <row r="356" spans="1:12" ht="14.4" x14ac:dyDescent="0.3">
      <c r="A356" s="15"/>
      <c r="B356" s="16"/>
      <c r="C356" s="11"/>
      <c r="D356" s="7" t="s">
        <v>29</v>
      </c>
      <c r="E356" s="50" t="s">
        <v>67</v>
      </c>
      <c r="F356" s="51">
        <v>90</v>
      </c>
      <c r="G356" s="51">
        <v>14</v>
      </c>
      <c r="H356" s="51">
        <v>11</v>
      </c>
      <c r="I356" s="51">
        <v>14</v>
      </c>
      <c r="J356" s="51">
        <v>209</v>
      </c>
      <c r="K356" s="52">
        <v>182</v>
      </c>
      <c r="L356" s="51"/>
    </row>
    <row r="357" spans="1:12" ht="14.4" x14ac:dyDescent="0.3">
      <c r="A357" s="15"/>
      <c r="B357" s="16"/>
      <c r="C357" s="11"/>
      <c r="D357" s="7" t="s">
        <v>30</v>
      </c>
      <c r="E357" s="50" t="s">
        <v>68</v>
      </c>
      <c r="F357" s="51">
        <v>150</v>
      </c>
      <c r="G357" s="51">
        <v>6</v>
      </c>
      <c r="H357" s="51">
        <v>6</v>
      </c>
      <c r="I357" s="51">
        <v>25</v>
      </c>
      <c r="J357" s="51">
        <v>220</v>
      </c>
      <c r="K357" s="52">
        <v>114</v>
      </c>
      <c r="L357" s="51"/>
    </row>
    <row r="358" spans="1:12" ht="14.4" x14ac:dyDescent="0.3">
      <c r="A358" s="15"/>
      <c r="B358" s="16"/>
      <c r="C358" s="11"/>
      <c r="D358" s="7" t="s">
        <v>31</v>
      </c>
      <c r="E358" s="50" t="s">
        <v>48</v>
      </c>
      <c r="F358" s="51">
        <v>200</v>
      </c>
      <c r="G358" s="51"/>
      <c r="H358" s="51"/>
      <c r="I358" s="51">
        <v>28</v>
      </c>
      <c r="J358" s="51">
        <v>114</v>
      </c>
      <c r="K358" s="52">
        <v>236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0" t="s">
        <v>23</v>
      </c>
      <c r="F359" s="51">
        <v>50</v>
      </c>
      <c r="G359" s="51">
        <v>4</v>
      </c>
      <c r="H359" s="51">
        <v>1</v>
      </c>
      <c r="I359" s="51">
        <v>24</v>
      </c>
      <c r="J359" s="51">
        <v>133</v>
      </c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800</v>
      </c>
      <c r="G363" s="21">
        <f t="shared" ref="G363" si="259">SUM(G354:G362)</f>
        <v>27</v>
      </c>
      <c r="H363" s="21">
        <f t="shared" ref="H363" si="260">SUM(H354:H362)</f>
        <v>26</v>
      </c>
      <c r="I363" s="21">
        <f t="shared" ref="I363" si="261">SUM(I354:I362)</f>
        <v>101</v>
      </c>
      <c r="J363" s="21">
        <f t="shared" ref="J363" si="262">SUM(J354:J362)</f>
        <v>855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800</v>
      </c>
      <c r="G383" s="34">
        <f t="shared" ref="G383" si="279">G349+G353+G363+G368+G375+G382</f>
        <v>27</v>
      </c>
      <c r="H383" s="34">
        <f t="shared" ref="H383" si="280">H349+H353+H363+H368+H375+H382</f>
        <v>26</v>
      </c>
      <c r="I383" s="34">
        <f t="shared" ref="I383" si="281">I349+I353+I363+I368+I375+I382</f>
        <v>101</v>
      </c>
      <c r="J383" s="34">
        <f t="shared" ref="J383" si="282">J349+J353+J363+J368+J375+J382</f>
        <v>855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69</v>
      </c>
      <c r="F396" s="51">
        <v>60</v>
      </c>
      <c r="G396" s="51"/>
      <c r="H396" s="51"/>
      <c r="I396" s="51">
        <v>1</v>
      </c>
      <c r="J396" s="51">
        <v>8</v>
      </c>
      <c r="K396" s="52">
        <v>53</v>
      </c>
      <c r="L396" s="51"/>
    </row>
    <row r="397" spans="1:12" ht="14.4" x14ac:dyDescent="0.3">
      <c r="A397" s="25"/>
      <c r="B397" s="16"/>
      <c r="C397" s="11"/>
      <c r="D397" s="7" t="s">
        <v>28</v>
      </c>
      <c r="E397" s="50" t="s">
        <v>70</v>
      </c>
      <c r="F397" s="51">
        <v>250</v>
      </c>
      <c r="G397" s="51">
        <v>2</v>
      </c>
      <c r="H397" s="51">
        <v>4</v>
      </c>
      <c r="I397" s="51">
        <v>8</v>
      </c>
      <c r="J397" s="51">
        <v>85</v>
      </c>
      <c r="K397" s="52">
        <v>66</v>
      </c>
      <c r="L397" s="51"/>
    </row>
    <row r="398" spans="1:12" ht="14.4" x14ac:dyDescent="0.3">
      <c r="A398" s="25"/>
      <c r="B398" s="16"/>
      <c r="C398" s="11"/>
      <c r="D398" s="7" t="s">
        <v>29</v>
      </c>
      <c r="E398" s="50" t="s">
        <v>71</v>
      </c>
      <c r="F398" s="51">
        <v>150</v>
      </c>
      <c r="G398" s="51">
        <v>16</v>
      </c>
      <c r="H398" s="51">
        <v>16</v>
      </c>
      <c r="I398" s="51">
        <v>24</v>
      </c>
      <c r="J398" s="51">
        <v>229</v>
      </c>
      <c r="K398" s="52">
        <v>199</v>
      </c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 t="s">
        <v>72</v>
      </c>
      <c r="F400" s="51">
        <v>200</v>
      </c>
      <c r="G400" s="51">
        <v>1</v>
      </c>
      <c r="H400" s="51"/>
      <c r="I400" s="51">
        <v>31</v>
      </c>
      <c r="J400" s="51">
        <v>130</v>
      </c>
      <c r="K400" s="52">
        <v>241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0" t="s">
        <v>23</v>
      </c>
      <c r="F401" s="51">
        <v>50</v>
      </c>
      <c r="G401" s="51">
        <v>4</v>
      </c>
      <c r="H401" s="51">
        <v>1</v>
      </c>
      <c r="I401" s="51">
        <v>24</v>
      </c>
      <c r="J401" s="51">
        <v>133</v>
      </c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710</v>
      </c>
      <c r="G405" s="21">
        <f t="shared" ref="G405" si="294">SUM(G396:G404)</f>
        <v>23</v>
      </c>
      <c r="H405" s="21">
        <f t="shared" ref="H405" si="295">SUM(H396:H404)</f>
        <v>21</v>
      </c>
      <c r="I405" s="21">
        <f t="shared" ref="I405" si="296">SUM(I396:I404)</f>
        <v>88</v>
      </c>
      <c r="J405" s="21">
        <f t="shared" ref="J405" si="297">SUM(J396:J404)</f>
        <v>585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710</v>
      </c>
      <c r="G425" s="34">
        <f t="shared" ref="G425" si="314">G391+G395+G405+G410+G417+G424</f>
        <v>23</v>
      </c>
      <c r="H425" s="34">
        <f t="shared" ref="H425" si="315">H391+H395+H405+H410+H417+H424</f>
        <v>21</v>
      </c>
      <c r="I425" s="34">
        <f t="shared" ref="I425" si="316">I391+I395+I405+I410+I417+I424</f>
        <v>88</v>
      </c>
      <c r="J425" s="34">
        <f t="shared" ref="J425" si="317">J391+J395+J405+J410+J417+J424</f>
        <v>585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75</v>
      </c>
      <c r="F438" s="51">
        <v>60</v>
      </c>
      <c r="G438" s="51">
        <v>3</v>
      </c>
      <c r="H438" s="51">
        <v>4</v>
      </c>
      <c r="I438" s="51">
        <v>6</v>
      </c>
      <c r="J438" s="51">
        <v>56</v>
      </c>
      <c r="K438" s="52">
        <v>38</v>
      </c>
      <c r="L438" s="51"/>
    </row>
    <row r="439" spans="1:12" ht="14.4" x14ac:dyDescent="0.3">
      <c r="A439" s="25"/>
      <c r="B439" s="16"/>
      <c r="C439" s="11"/>
      <c r="D439" s="7" t="s">
        <v>28</v>
      </c>
      <c r="E439" s="50" t="s">
        <v>73</v>
      </c>
      <c r="F439" s="51">
        <v>250</v>
      </c>
      <c r="G439" s="51">
        <v>2</v>
      </c>
      <c r="H439" s="51">
        <v>5</v>
      </c>
      <c r="I439" s="51">
        <v>10</v>
      </c>
      <c r="J439" s="51">
        <v>121</v>
      </c>
      <c r="K439" s="52">
        <v>73</v>
      </c>
      <c r="L439" s="51"/>
    </row>
    <row r="440" spans="1:12" ht="14.4" x14ac:dyDescent="0.3">
      <c r="A440" s="25"/>
      <c r="B440" s="16"/>
      <c r="C440" s="11"/>
      <c r="D440" s="7" t="s">
        <v>29</v>
      </c>
      <c r="E440" s="50" t="s">
        <v>74</v>
      </c>
      <c r="F440" s="51">
        <v>90</v>
      </c>
      <c r="G440" s="51">
        <v>17</v>
      </c>
      <c r="H440" s="51">
        <v>4</v>
      </c>
      <c r="I440" s="51">
        <v>3</v>
      </c>
      <c r="J440" s="51">
        <v>123</v>
      </c>
      <c r="K440" s="52">
        <v>160</v>
      </c>
      <c r="L440" s="51"/>
    </row>
    <row r="441" spans="1:12" ht="14.4" x14ac:dyDescent="0.3">
      <c r="A441" s="25"/>
      <c r="B441" s="16"/>
      <c r="C441" s="11"/>
      <c r="D441" s="7" t="s">
        <v>30</v>
      </c>
      <c r="E441" s="50" t="s">
        <v>57</v>
      </c>
      <c r="F441" s="51">
        <v>150</v>
      </c>
      <c r="G441" s="51">
        <v>3</v>
      </c>
      <c r="H441" s="51">
        <v>4</v>
      </c>
      <c r="I441" s="51">
        <v>22</v>
      </c>
      <c r="J441" s="51">
        <v>173</v>
      </c>
      <c r="K441" s="52">
        <v>91</v>
      </c>
      <c r="L441" s="51"/>
    </row>
    <row r="442" spans="1:12" ht="14.4" x14ac:dyDescent="0.3">
      <c r="A442" s="25"/>
      <c r="B442" s="16"/>
      <c r="C442" s="11"/>
      <c r="D442" s="7" t="s">
        <v>31</v>
      </c>
      <c r="E442" s="50" t="s">
        <v>76</v>
      </c>
      <c r="F442" s="51">
        <v>200</v>
      </c>
      <c r="G442" s="51">
        <v>1</v>
      </c>
      <c r="H442" s="51"/>
      <c r="I442" s="51">
        <v>31</v>
      </c>
      <c r="J442" s="51">
        <v>130</v>
      </c>
      <c r="K442" s="52">
        <v>241</v>
      </c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750</v>
      </c>
      <c r="G447" s="21">
        <f t="shared" ref="G447" si="328">SUM(G438:G446)</f>
        <v>26</v>
      </c>
      <c r="H447" s="21">
        <f t="shared" ref="H447" si="329">SUM(H438:H446)</f>
        <v>17</v>
      </c>
      <c r="I447" s="21">
        <f t="shared" ref="I447" si="330">SUM(I438:I446)</f>
        <v>72</v>
      </c>
      <c r="J447" s="21">
        <f t="shared" ref="J447" si="331">SUM(J438:J446)</f>
        <v>603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750</v>
      </c>
      <c r="G467" s="34">
        <f t="shared" ref="G467" si="348">G433+G437+G447+G452+G459+G466</f>
        <v>26</v>
      </c>
      <c r="H467" s="34">
        <f t="shared" ref="H467" si="349">H433+H437+H447+H452+H459+H466</f>
        <v>17</v>
      </c>
      <c r="I467" s="34">
        <f t="shared" ref="I467" si="350">I433+I437+I447+I452+I459+I466</f>
        <v>72</v>
      </c>
      <c r="J467" s="34">
        <f t="shared" ref="J467" si="351">J433+J437+J447+J452+J459+J466</f>
        <v>603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 t="s">
        <v>77</v>
      </c>
      <c r="F481" s="51">
        <v>250</v>
      </c>
      <c r="G481" s="51">
        <v>5</v>
      </c>
      <c r="H481" s="51">
        <v>3</v>
      </c>
      <c r="I481" s="51">
        <v>22</v>
      </c>
      <c r="J481" s="51">
        <v>131</v>
      </c>
      <c r="K481" s="52">
        <v>78</v>
      </c>
      <c r="L481" s="51"/>
    </row>
    <row r="482" spans="1:12" ht="14.4" x14ac:dyDescent="0.3">
      <c r="A482" s="25"/>
      <c r="B482" s="16"/>
      <c r="C482" s="11"/>
      <c r="D482" s="7" t="s">
        <v>29</v>
      </c>
      <c r="E482" s="50" t="s">
        <v>78</v>
      </c>
      <c r="F482" s="51">
        <v>90</v>
      </c>
      <c r="G482" s="51">
        <v>14</v>
      </c>
      <c r="H482" s="51">
        <v>14</v>
      </c>
      <c r="I482" s="51">
        <v>2</v>
      </c>
      <c r="J482" s="51">
        <v>190</v>
      </c>
      <c r="K482" s="52">
        <v>175</v>
      </c>
      <c r="L482" s="51"/>
    </row>
    <row r="483" spans="1:12" ht="14.4" x14ac:dyDescent="0.3">
      <c r="A483" s="25"/>
      <c r="B483" s="16"/>
      <c r="C483" s="11"/>
      <c r="D483" s="7" t="s">
        <v>30</v>
      </c>
      <c r="E483" s="50" t="s">
        <v>47</v>
      </c>
      <c r="F483" s="51">
        <v>150</v>
      </c>
      <c r="G483" s="51">
        <v>9</v>
      </c>
      <c r="H483" s="51">
        <v>6</v>
      </c>
      <c r="I483" s="51">
        <v>39</v>
      </c>
      <c r="J483" s="51">
        <v>243</v>
      </c>
      <c r="K483" s="52">
        <v>114</v>
      </c>
      <c r="L483" s="51"/>
    </row>
    <row r="484" spans="1:12" ht="14.4" x14ac:dyDescent="0.3">
      <c r="A484" s="25"/>
      <c r="B484" s="16"/>
      <c r="C484" s="11"/>
      <c r="D484" s="7" t="s">
        <v>31</v>
      </c>
      <c r="E484" s="50" t="s">
        <v>76</v>
      </c>
      <c r="F484" s="51">
        <v>200</v>
      </c>
      <c r="G484" s="51">
        <v>1</v>
      </c>
      <c r="H484" s="51"/>
      <c r="I484" s="51">
        <v>31</v>
      </c>
      <c r="J484" s="51">
        <v>130</v>
      </c>
      <c r="K484" s="52">
        <v>241</v>
      </c>
      <c r="L484" s="51"/>
    </row>
    <row r="485" spans="1:12" ht="14.4" x14ac:dyDescent="0.3">
      <c r="A485" s="25"/>
      <c r="B485" s="16"/>
      <c r="C485" s="11"/>
      <c r="D485" s="7" t="s">
        <v>32</v>
      </c>
      <c r="E485" s="50" t="s">
        <v>23</v>
      </c>
      <c r="F485" s="51">
        <v>50</v>
      </c>
      <c r="G485" s="51">
        <v>4</v>
      </c>
      <c r="H485" s="51">
        <v>1</v>
      </c>
      <c r="I485" s="51">
        <v>24</v>
      </c>
      <c r="J485" s="51">
        <v>133</v>
      </c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740</v>
      </c>
      <c r="G489" s="21">
        <f t="shared" ref="G489" si="363">SUM(G480:G488)</f>
        <v>33</v>
      </c>
      <c r="H489" s="21">
        <f t="shared" ref="H489" si="364">SUM(H480:H488)</f>
        <v>24</v>
      </c>
      <c r="I489" s="21">
        <f t="shared" ref="I489" si="365">SUM(I480:I488)</f>
        <v>118</v>
      </c>
      <c r="J489" s="21">
        <f t="shared" ref="J489" si="366">SUM(J480:J488)</f>
        <v>827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740</v>
      </c>
      <c r="G509" s="34">
        <f t="shared" ref="G509" si="383">G475+G479+G489+G494+G501+G508</f>
        <v>33</v>
      </c>
      <c r="H509" s="34">
        <f t="shared" ref="H509" si="384">H475+H479+H489+H494+H501+H508</f>
        <v>24</v>
      </c>
      <c r="I509" s="34">
        <f t="shared" ref="I509" si="385">I475+I479+I489+I494+I501+I508</f>
        <v>118</v>
      </c>
      <c r="J509" s="34">
        <f t="shared" ref="J509" si="386">J475+J479+J489+J494+J501+J508</f>
        <v>827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 t="s">
        <v>45</v>
      </c>
      <c r="F523" s="51">
        <v>250</v>
      </c>
      <c r="G523" s="51">
        <v>3</v>
      </c>
      <c r="H523" s="51">
        <v>3</v>
      </c>
      <c r="I523" s="51">
        <v>23</v>
      </c>
      <c r="J523" s="51">
        <v>122</v>
      </c>
      <c r="K523" s="52">
        <v>85</v>
      </c>
      <c r="L523" s="51"/>
    </row>
    <row r="524" spans="1:12" ht="14.4" x14ac:dyDescent="0.3">
      <c r="A524" s="25"/>
      <c r="B524" s="16"/>
      <c r="C524" s="11"/>
      <c r="D524" s="7" t="s">
        <v>29</v>
      </c>
      <c r="E524" s="50" t="s">
        <v>46</v>
      </c>
      <c r="F524" s="51">
        <v>90</v>
      </c>
      <c r="G524" s="51">
        <v>14</v>
      </c>
      <c r="H524" s="51">
        <v>17</v>
      </c>
      <c r="I524" s="51">
        <v>7</v>
      </c>
      <c r="J524" s="51">
        <v>168</v>
      </c>
      <c r="K524" s="52">
        <v>198</v>
      </c>
      <c r="L524" s="51"/>
    </row>
    <row r="525" spans="1:12" ht="14.4" x14ac:dyDescent="0.3">
      <c r="A525" s="25"/>
      <c r="B525" s="16"/>
      <c r="C525" s="11"/>
      <c r="D525" s="7" t="s">
        <v>30</v>
      </c>
      <c r="E525" s="50" t="s">
        <v>47</v>
      </c>
      <c r="F525" s="51">
        <v>150</v>
      </c>
      <c r="G525" s="51">
        <v>9</v>
      </c>
      <c r="H525" s="51">
        <v>6</v>
      </c>
      <c r="I525" s="51">
        <v>39</v>
      </c>
      <c r="J525" s="51">
        <v>243</v>
      </c>
      <c r="K525" s="52">
        <v>114</v>
      </c>
      <c r="L525" s="51"/>
    </row>
    <row r="526" spans="1:12" ht="14.4" x14ac:dyDescent="0.3">
      <c r="A526" s="25"/>
      <c r="B526" s="16"/>
      <c r="C526" s="11"/>
      <c r="D526" s="7" t="s">
        <v>31</v>
      </c>
      <c r="E526" s="50" t="s">
        <v>48</v>
      </c>
      <c r="F526" s="51">
        <v>200</v>
      </c>
      <c r="G526" s="51">
        <v>1</v>
      </c>
      <c r="H526" s="51"/>
      <c r="I526" s="51">
        <v>31</v>
      </c>
      <c r="J526" s="51">
        <v>130</v>
      </c>
      <c r="K526" s="52">
        <v>241</v>
      </c>
      <c r="L526" s="51"/>
    </row>
    <row r="527" spans="1:12" ht="14.4" x14ac:dyDescent="0.3">
      <c r="A527" s="25"/>
      <c r="B527" s="16"/>
      <c r="C527" s="11"/>
      <c r="D527" s="7" t="s">
        <v>32</v>
      </c>
      <c r="E527" s="50" t="s">
        <v>23</v>
      </c>
      <c r="F527" s="51">
        <v>59</v>
      </c>
      <c r="G527" s="51">
        <v>4</v>
      </c>
      <c r="H527" s="51">
        <v>1</v>
      </c>
      <c r="I527" s="51">
        <v>24</v>
      </c>
      <c r="J527" s="51">
        <v>133</v>
      </c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749</v>
      </c>
      <c r="G531" s="21">
        <f t="shared" ref="G531" si="397">SUM(G522:G530)</f>
        <v>31</v>
      </c>
      <c r="H531" s="21">
        <f t="shared" ref="H531" si="398">SUM(H522:H530)</f>
        <v>27</v>
      </c>
      <c r="I531" s="21">
        <f t="shared" ref="I531" si="399">SUM(I522:I530)</f>
        <v>124</v>
      </c>
      <c r="J531" s="21">
        <f t="shared" ref="J531" si="400">SUM(J522:J530)</f>
        <v>796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749</v>
      </c>
      <c r="G551" s="34">
        <f t="shared" ref="G551" si="417">G517+G521+G531+G536+G543+G550</f>
        <v>31</v>
      </c>
      <c r="H551" s="34">
        <f t="shared" ref="H551" si="418">H517+H521+H531+H536+H543+H550</f>
        <v>27</v>
      </c>
      <c r="I551" s="34">
        <f t="shared" ref="I551" si="419">I517+I521+I531+I536+I543+I550</f>
        <v>124</v>
      </c>
      <c r="J551" s="34">
        <f t="shared" ref="J551" si="420">J517+J521+J531+J536+J543+J550</f>
        <v>796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58</v>
      </c>
      <c r="F564" s="51">
        <v>60</v>
      </c>
      <c r="G564" s="51">
        <v>1</v>
      </c>
      <c r="H564" s="51">
        <v>5</v>
      </c>
      <c r="I564" s="51">
        <v>5</v>
      </c>
      <c r="J564" s="51">
        <v>52</v>
      </c>
      <c r="K564" s="52">
        <v>35</v>
      </c>
      <c r="L564" s="51"/>
    </row>
    <row r="565" spans="1:12" ht="14.4" x14ac:dyDescent="0.3">
      <c r="A565" s="25"/>
      <c r="B565" s="16"/>
      <c r="C565" s="11"/>
      <c r="D565" s="7" t="s">
        <v>28</v>
      </c>
      <c r="E565" s="50" t="s">
        <v>55</v>
      </c>
      <c r="F565" s="51">
        <v>250</v>
      </c>
      <c r="G565" s="51">
        <v>2</v>
      </c>
      <c r="H565" s="51">
        <v>3</v>
      </c>
      <c r="I565" s="51">
        <v>5</v>
      </c>
      <c r="J565" s="51">
        <v>135</v>
      </c>
      <c r="K565" s="52">
        <v>75</v>
      </c>
      <c r="L565" s="51"/>
    </row>
    <row r="566" spans="1:12" ht="14.4" x14ac:dyDescent="0.3">
      <c r="A566" s="25"/>
      <c r="B566" s="16"/>
      <c r="C566" s="11"/>
      <c r="D566" s="7" t="s">
        <v>29</v>
      </c>
      <c r="E566" s="50" t="s">
        <v>56</v>
      </c>
      <c r="F566" s="51">
        <v>90</v>
      </c>
      <c r="G566" s="51">
        <v>23</v>
      </c>
      <c r="H566" s="51">
        <v>6</v>
      </c>
      <c r="I566" s="51">
        <v>5</v>
      </c>
      <c r="J566" s="51">
        <v>255</v>
      </c>
      <c r="K566" s="52">
        <v>157</v>
      </c>
      <c r="L566" s="51"/>
    </row>
    <row r="567" spans="1:12" ht="14.4" x14ac:dyDescent="0.3">
      <c r="A567" s="25"/>
      <c r="B567" s="16"/>
      <c r="C567" s="11"/>
      <c r="D567" s="7" t="s">
        <v>30</v>
      </c>
      <c r="E567" s="50" t="s">
        <v>57</v>
      </c>
      <c r="F567" s="51">
        <v>150</v>
      </c>
      <c r="G567" s="51">
        <v>3</v>
      </c>
      <c r="H567" s="51">
        <v>4</v>
      </c>
      <c r="I567" s="51">
        <v>22</v>
      </c>
      <c r="J567" s="51">
        <v>173</v>
      </c>
      <c r="K567" s="52">
        <v>91</v>
      </c>
      <c r="L567" s="51"/>
    </row>
    <row r="568" spans="1:12" ht="14.4" x14ac:dyDescent="0.3">
      <c r="A568" s="25"/>
      <c r="B568" s="16"/>
      <c r="C568" s="11"/>
      <c r="D568" s="7" t="s">
        <v>31</v>
      </c>
      <c r="E568" s="50" t="s">
        <v>48</v>
      </c>
      <c r="F568" s="51">
        <v>200</v>
      </c>
      <c r="G568" s="51">
        <v>1</v>
      </c>
      <c r="H568" s="51"/>
      <c r="I568" s="51">
        <v>28</v>
      </c>
      <c r="J568" s="51">
        <v>114</v>
      </c>
      <c r="K568" s="52">
        <v>236</v>
      </c>
      <c r="L568" s="51"/>
    </row>
    <row r="569" spans="1:12" ht="14.4" x14ac:dyDescent="0.3">
      <c r="A569" s="25"/>
      <c r="B569" s="16"/>
      <c r="C569" s="11"/>
      <c r="D569" s="7" t="s">
        <v>32</v>
      </c>
      <c r="E569" s="50" t="s">
        <v>23</v>
      </c>
      <c r="F569" s="51">
        <v>50</v>
      </c>
      <c r="G569" s="51">
        <v>4</v>
      </c>
      <c r="H569" s="51">
        <v>1</v>
      </c>
      <c r="I569" s="51">
        <v>24</v>
      </c>
      <c r="J569" s="51">
        <v>133</v>
      </c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800</v>
      </c>
      <c r="G573" s="21">
        <f t="shared" ref="G573" si="432">SUM(G564:G572)</f>
        <v>34</v>
      </c>
      <c r="H573" s="21">
        <f t="shared" ref="H573" si="433">SUM(H564:H572)</f>
        <v>19</v>
      </c>
      <c r="I573" s="21">
        <f t="shared" ref="I573" si="434">SUM(I564:I572)</f>
        <v>89</v>
      </c>
      <c r="J573" s="21">
        <f t="shared" ref="J573" si="435">SUM(J564:J572)</f>
        <v>862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800</v>
      </c>
      <c r="G593" s="40">
        <f t="shared" ref="G593" si="452">G559+G563+G573+G578+G585+G592</f>
        <v>34</v>
      </c>
      <c r="H593" s="40">
        <f t="shared" ref="H593" si="453">H559+H563+H573+H578+H585+H592</f>
        <v>19</v>
      </c>
      <c r="I593" s="40">
        <f t="shared" ref="I593" si="454">I559+I563+I573+I578+I585+I592</f>
        <v>89</v>
      </c>
      <c r="J593" s="40">
        <f t="shared" ref="J593" si="455">J559+J563+J573+J578+J585+J592</f>
        <v>862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762.15384615384619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28.76923076923077</v>
      </c>
      <c r="H594" s="42">
        <f t="shared" si="456"/>
        <v>22.53846153846154</v>
      </c>
      <c r="I594" s="42">
        <f t="shared" si="456"/>
        <v>99.769230769230774</v>
      </c>
      <c r="J594" s="42">
        <f t="shared" si="456"/>
        <v>753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dcterms:created xsi:type="dcterms:W3CDTF">2022-05-16T14:23:56Z</dcterms:created>
  <dcterms:modified xsi:type="dcterms:W3CDTF">2023-10-13T11:45:05Z</dcterms:modified>
</cp:coreProperties>
</file>